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AM\Arbetsmaterial\Vatten o Avfall\Avfall\Medarbetare\Katarina\Kommunikation\"/>
    </mc:Choice>
  </mc:AlternateContent>
  <xr:revisionPtr revIDLastSave="0" documentId="8_{EB54BD92-D1FB-478F-8CE9-C5FEBC6B9C89}" xr6:coauthVersionLast="47" xr6:coauthVersionMax="47" xr10:uidLastSave="{00000000-0000-0000-0000-000000000000}"/>
  <bookViews>
    <workbookView xWindow="32235" yWindow="1770" windowWidth="21600" windowHeight="11220" xr2:uid="{A5D8542E-8ABF-4631-BD86-BBDEC314464E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4" i="1"/>
  <c r="C11" i="1" l="1"/>
  <c r="D11" i="1" s="1"/>
  <c r="G11" i="1" s="1"/>
  <c r="C10" i="1"/>
  <c r="D10" i="1" s="1"/>
  <c r="G10" i="1" s="1"/>
  <c r="C9" i="1"/>
  <c r="D9" i="1" s="1"/>
  <c r="G9" i="1" s="1"/>
  <c r="C8" i="1"/>
  <c r="D8" i="1" s="1"/>
  <c r="G8" i="1" s="1"/>
  <c r="C7" i="1"/>
  <c r="D7" i="1" s="1"/>
  <c r="G7" i="1" s="1"/>
  <c r="C6" i="1"/>
  <c r="D6" i="1" s="1"/>
  <c r="G6" i="1" s="1"/>
  <c r="C5" i="1"/>
  <c r="D5" i="1" s="1"/>
  <c r="G5" i="1" s="1"/>
  <c r="C4" i="1"/>
  <c r="D4" i="1" s="1"/>
  <c r="G4" i="1" s="1"/>
</calcChain>
</file>

<file path=xl/sharedStrings.xml><?xml version="1.0" encoding="utf-8"?>
<sst xmlns="http://schemas.openxmlformats.org/spreadsheetml/2006/main" count="26" uniqueCount="25">
  <si>
    <t>Handbok för avfallsutrymmen 2023 ver. 1.0</t>
  </si>
  <si>
    <t>flerbostadshus lgh</t>
  </si>
  <si>
    <t>antal liter per år</t>
  </si>
  <si>
    <t>hämtningsintervall</t>
  </si>
  <si>
    <t>storlek kärl</t>
  </si>
  <si>
    <t>antal kärl</t>
  </si>
  <si>
    <t>Per lägenhet l/vecka</t>
  </si>
  <si>
    <t>Per lägenhet l/vecka normal</t>
  </si>
  <si>
    <t>använd siffra B16-B19</t>
  </si>
  <si>
    <t>Returpapper 5</t>
  </si>
  <si>
    <t>5</t>
  </si>
  <si>
    <t>Pappersförpackningar 40-50</t>
  </si>
  <si>
    <t>Plastförpackningar 20-30</t>
  </si>
  <si>
    <t>Metallförpackningar 2</t>
  </si>
  <si>
    <t>Färgade glasförpackningar 2</t>
  </si>
  <si>
    <t>Ofärgade glasförpackningar 2</t>
  </si>
  <si>
    <t>Matavfall 10</t>
  </si>
  <si>
    <t>10</t>
  </si>
  <si>
    <t>Restavfall 40-50</t>
  </si>
  <si>
    <t>45</t>
  </si>
  <si>
    <t>vecka</t>
  </si>
  <si>
    <t>var 14:e dag</t>
  </si>
  <si>
    <t>var 4: vecka</t>
  </si>
  <si>
    <t>kvartal</t>
  </si>
  <si>
    <t>avrunda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</si>
</sst>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wrapText="1"/>
    </xf>
    <xf numFmtId="1" fontId="1" fillId="3" borderId="0" xfId="0" applyNumberFormat="1" applyFont="1" applyFill="1"/>
    <xf numFmtId="1" fontId="1" fillId="2" borderId="0" xfId="0" applyNumberFormat="1" applyFont="1" applyFill="1"/>
    <xf numFmtId="1" fontId="0" fillId="2" borderId="0" xfId="0" applyNumberFormat="1" applyFill="1"/>
    <xf numFmtId="49" fontId="0" fillId="0" borderId="0" xfId="0" applyNumberFormat="1" applyAlignment="1">
      <alignment horizontal="right"/>
    </xf>
    <xf numFmtId="2" fontId="0" fillId="0" borderId="0" xfId="0" applyNumberFormat="1"/>
    <xf numFmtId="2" fontId="0" fillId="3" borderId="0" xfId="0" applyNumberFormat="1" applyFill="1"/>
    <xf numFmtId="0" fontId="0" fillId="3" borderId="0" xfId="0" applyFill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1C065-4D6D-4BFF-999E-4F8B3EFA610B}">
  <dimension ref="A1:H23"/>
  <sheetViews>
    <sheetView tabSelected="1" workbookViewId="0">
      <selection activeCell="I8" sqref="I8"/>
    </sheetView>
  </sheetViews>
  <sheetFormatPr defaultRowHeight="14.4" x14ac:dyDescent="0.3"/>
  <cols>
    <col min="1" max="1" width="27.77734375" customWidth="1"/>
    <col min="2" max="2" width="18" bestFit="1" customWidth="1"/>
    <col min="3" max="3" width="17.77734375" bestFit="1" customWidth="1"/>
    <col min="4" max="4" width="17.77734375" customWidth="1"/>
    <col min="5" max="5" width="19.21875" customWidth="1"/>
    <col min="6" max="6" width="19.77734375" customWidth="1"/>
    <col min="7" max="7" width="17.77734375" bestFit="1" customWidth="1"/>
    <col min="8" max="8" width="11.21875" customWidth="1"/>
  </cols>
  <sheetData>
    <row r="1" spans="1:8" x14ac:dyDescent="0.3">
      <c r="A1" s="1" t="s">
        <v>0</v>
      </c>
    </row>
    <row r="2" spans="1:8" x14ac:dyDescent="0.3"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24</v>
      </c>
    </row>
    <row r="3" spans="1:8" ht="28.8" x14ac:dyDescent="0.3">
      <c r="A3" s="2" t="s">
        <v>6</v>
      </c>
      <c r="B3" s="3" t="s">
        <v>7</v>
      </c>
      <c r="C3" s="4">
        <v>50</v>
      </c>
      <c r="D3" s="5"/>
      <c r="E3" s="6" t="s">
        <v>8</v>
      </c>
      <c r="F3" s="2"/>
      <c r="G3" s="2"/>
      <c r="H3" s="2"/>
    </row>
    <row r="4" spans="1:8" x14ac:dyDescent="0.3">
      <c r="A4" t="s">
        <v>9</v>
      </c>
      <c r="B4" s="7" t="s">
        <v>10</v>
      </c>
      <c r="C4" s="8">
        <f t="shared" ref="C4:C11" si="0">B4*$C$3</f>
        <v>250</v>
      </c>
      <c r="D4" s="8">
        <f>C4*52</f>
        <v>13000</v>
      </c>
      <c r="E4" s="9">
        <v>13</v>
      </c>
      <c r="F4" s="10">
        <v>370</v>
      </c>
      <c r="G4" s="8">
        <f>D4/(E4*F4)</f>
        <v>2.7027027027027026</v>
      </c>
      <c r="H4" s="8">
        <f>ROUND(G4,0)</f>
        <v>3</v>
      </c>
    </row>
    <row r="5" spans="1:8" x14ac:dyDescent="0.3">
      <c r="A5" t="s">
        <v>11</v>
      </c>
      <c r="B5" s="11">
        <v>45</v>
      </c>
      <c r="C5" s="8">
        <f t="shared" si="0"/>
        <v>2250</v>
      </c>
      <c r="D5" s="8">
        <f t="shared" ref="D5:D11" si="1">C5*52</f>
        <v>117000</v>
      </c>
      <c r="E5" s="9">
        <v>26</v>
      </c>
      <c r="F5" s="10">
        <v>660</v>
      </c>
      <c r="G5" s="8">
        <f t="shared" ref="G5:G10" si="2">D5/E5/F5</f>
        <v>6.8181818181818183</v>
      </c>
      <c r="H5" s="8">
        <f t="shared" ref="H5:H11" si="3">ROUND(G5,0)</f>
        <v>7</v>
      </c>
    </row>
    <row r="6" spans="1:8" x14ac:dyDescent="0.3">
      <c r="A6" t="s">
        <v>12</v>
      </c>
      <c r="B6" s="11">
        <v>25</v>
      </c>
      <c r="C6" s="8">
        <f t="shared" si="0"/>
        <v>1250</v>
      </c>
      <c r="D6" s="8">
        <f t="shared" si="1"/>
        <v>65000</v>
      </c>
      <c r="E6" s="9">
        <v>26</v>
      </c>
      <c r="F6" s="10">
        <v>660</v>
      </c>
      <c r="G6" s="8">
        <f>D6/E6/F6</f>
        <v>3.7878787878787881</v>
      </c>
      <c r="H6" s="8">
        <f t="shared" si="3"/>
        <v>4</v>
      </c>
    </row>
    <row r="7" spans="1:8" x14ac:dyDescent="0.3">
      <c r="A7" t="s">
        <v>13</v>
      </c>
      <c r="B7" s="11">
        <v>2</v>
      </c>
      <c r="C7" s="8">
        <f t="shared" si="0"/>
        <v>100</v>
      </c>
      <c r="D7" s="8">
        <f t="shared" si="1"/>
        <v>5200</v>
      </c>
      <c r="E7" s="9">
        <v>13</v>
      </c>
      <c r="F7" s="10">
        <v>140</v>
      </c>
      <c r="G7" s="8">
        <f t="shared" si="2"/>
        <v>2.8571428571428572</v>
      </c>
      <c r="H7" s="8">
        <f t="shared" si="3"/>
        <v>3</v>
      </c>
    </row>
    <row r="8" spans="1:8" x14ac:dyDescent="0.3">
      <c r="A8" t="s">
        <v>14</v>
      </c>
      <c r="B8" s="11">
        <v>2</v>
      </c>
      <c r="C8" s="8">
        <f t="shared" si="0"/>
        <v>100</v>
      </c>
      <c r="D8" s="8">
        <f t="shared" si="1"/>
        <v>5200</v>
      </c>
      <c r="E8" s="9">
        <v>13</v>
      </c>
      <c r="F8" s="10">
        <v>140</v>
      </c>
      <c r="G8" s="8">
        <f t="shared" si="2"/>
        <v>2.8571428571428572</v>
      </c>
      <c r="H8" s="8">
        <f t="shared" si="3"/>
        <v>3</v>
      </c>
    </row>
    <row r="9" spans="1:8" x14ac:dyDescent="0.3">
      <c r="A9" t="s">
        <v>15</v>
      </c>
      <c r="B9" s="11">
        <v>2</v>
      </c>
      <c r="C9" s="8">
        <f t="shared" si="0"/>
        <v>100</v>
      </c>
      <c r="D9" s="8">
        <f t="shared" si="1"/>
        <v>5200</v>
      </c>
      <c r="E9" s="9">
        <v>13</v>
      </c>
      <c r="F9" s="10">
        <v>140</v>
      </c>
      <c r="G9" s="8">
        <f t="shared" si="2"/>
        <v>2.8571428571428572</v>
      </c>
      <c r="H9" s="8">
        <f t="shared" si="3"/>
        <v>3</v>
      </c>
    </row>
    <row r="10" spans="1:8" x14ac:dyDescent="0.3">
      <c r="A10" t="s">
        <v>16</v>
      </c>
      <c r="B10" s="7" t="s">
        <v>17</v>
      </c>
      <c r="C10" s="8">
        <f t="shared" si="0"/>
        <v>500</v>
      </c>
      <c r="D10" s="8">
        <f t="shared" si="1"/>
        <v>26000</v>
      </c>
      <c r="E10" s="9">
        <v>26</v>
      </c>
      <c r="F10" s="10">
        <v>140</v>
      </c>
      <c r="G10" s="8">
        <f t="shared" si="2"/>
        <v>7.1428571428571432</v>
      </c>
      <c r="H10" s="8">
        <f t="shared" si="3"/>
        <v>7</v>
      </c>
    </row>
    <row r="11" spans="1:8" x14ac:dyDescent="0.3">
      <c r="A11" t="s">
        <v>18</v>
      </c>
      <c r="B11" s="7" t="s">
        <v>19</v>
      </c>
      <c r="C11" s="8">
        <f t="shared" si="0"/>
        <v>2250</v>
      </c>
      <c r="D11" s="8">
        <f t="shared" si="1"/>
        <v>117000</v>
      </c>
      <c r="E11" s="9">
        <v>26</v>
      </c>
      <c r="F11" s="10">
        <v>660</v>
      </c>
      <c r="G11" s="8">
        <f>D11/E11/F11</f>
        <v>6.8181818181818183</v>
      </c>
      <c r="H11" s="8">
        <f t="shared" si="3"/>
        <v>7</v>
      </c>
    </row>
    <row r="15" spans="1:8" x14ac:dyDescent="0.3">
      <c r="A15" s="2" t="s">
        <v>3</v>
      </c>
      <c r="B15" s="2"/>
    </row>
    <row r="16" spans="1:8" x14ac:dyDescent="0.3">
      <c r="A16" s="7" t="s">
        <v>20</v>
      </c>
      <c r="B16">
        <v>52</v>
      </c>
    </row>
    <row r="17" spans="1:2" x14ac:dyDescent="0.3">
      <c r="A17" s="11" t="s">
        <v>21</v>
      </c>
      <c r="B17">
        <v>26</v>
      </c>
    </row>
    <row r="18" spans="1:2" x14ac:dyDescent="0.3">
      <c r="A18" s="11" t="s">
        <v>22</v>
      </c>
      <c r="B18">
        <v>13</v>
      </c>
    </row>
    <row r="19" spans="1:2" x14ac:dyDescent="0.3">
      <c r="A19" s="11" t="s">
        <v>23</v>
      </c>
      <c r="B19">
        <v>4</v>
      </c>
    </row>
    <row r="20" spans="1:2" x14ac:dyDescent="0.3">
      <c r="A20" s="11"/>
    </row>
    <row r="21" spans="1:2" x14ac:dyDescent="0.3">
      <c r="A21" s="11"/>
    </row>
    <row r="22" spans="1:2" x14ac:dyDescent="0.3">
      <c r="A22" s="7"/>
    </row>
    <row r="23" spans="1:2" x14ac:dyDescent="0.3">
      <c r="A23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Agneta Lantto-Forsgren</dc:creator>
  <cp:lastModifiedBy>Katarina Bergsten</cp:lastModifiedBy>
  <dcterms:created xsi:type="dcterms:W3CDTF">2023-12-11T10:36:25Z</dcterms:created>
  <dcterms:modified xsi:type="dcterms:W3CDTF">2023-12-12T15:26:59Z</dcterms:modified>
</cp:coreProperties>
</file>